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1970" windowHeight="6615"/>
  </bookViews>
  <sheets>
    <sheet name="19.16_2014" sheetId="14" r:id="rId1"/>
  </sheets>
  <definedNames>
    <definedName name="_Key1" localSheetId="0" hidden="1">'19.16_2014'!$A$24:$A$54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'19.16_2014'!$A$14:$R$73</definedName>
    <definedName name="Imprimir_área_IM" localSheetId="0">'19.16_2014'!$A$14:$R$73</definedName>
    <definedName name="TIT" localSheetId="0">'19.16_2014'!#REF!</definedName>
  </definedNames>
  <calcPr calcId="125725"/>
</workbook>
</file>

<file path=xl/calcChain.xml><?xml version="1.0" encoding="utf-8"?>
<calcChain xmlns="http://schemas.openxmlformats.org/spreadsheetml/2006/main">
  <c r="B57" i="14"/>
  <c r="R56"/>
  <c r="Q56"/>
  <c r="P56"/>
  <c r="O56"/>
  <c r="N56"/>
  <c r="M56"/>
  <c r="L56"/>
  <c r="K56"/>
  <c r="J56"/>
  <c r="I56"/>
  <c r="H56"/>
  <c r="G56"/>
  <c r="F56"/>
  <c r="E56"/>
  <c r="D56"/>
  <c r="C56"/>
  <c r="B21"/>
  <c r="B20"/>
  <c r="B19"/>
  <c r="B71"/>
  <c r="B70"/>
  <c r="B69"/>
  <c r="B68"/>
  <c r="B67"/>
  <c r="B66"/>
  <c r="B65"/>
  <c r="B64"/>
  <c r="B63"/>
  <c r="B62"/>
  <c r="B61"/>
  <c r="B60"/>
  <c r="R23"/>
  <c r="Q23"/>
  <c r="P23"/>
  <c r="O23"/>
  <c r="N23"/>
  <c r="M23"/>
  <c r="L23"/>
  <c r="K23"/>
  <c r="J23"/>
  <c r="I23"/>
  <c r="H23"/>
  <c r="G23"/>
  <c r="F23"/>
  <c r="E23"/>
  <c r="D23"/>
  <c r="C23"/>
  <c r="E17"/>
  <c r="B46"/>
  <c r="B59"/>
  <c r="B50"/>
  <c r="B26"/>
  <c r="B38"/>
  <c r="G17"/>
  <c r="B30"/>
  <c r="B34"/>
  <c r="B37"/>
  <c r="B39"/>
  <c r="B40"/>
  <c r="B42"/>
  <c r="B45"/>
  <c r="B47"/>
  <c r="B48"/>
  <c r="B54"/>
  <c r="B33"/>
  <c r="B28"/>
  <c r="B27"/>
  <c r="B25"/>
  <c r="B32"/>
  <c r="B31"/>
  <c r="B29"/>
  <c r="B24"/>
  <c r="C17"/>
  <c r="B58"/>
  <c r="B35"/>
  <c r="B36"/>
  <c r="B41"/>
  <c r="B43"/>
  <c r="B44"/>
  <c r="B49"/>
  <c r="B51"/>
  <c r="B52"/>
  <c r="B53"/>
  <c r="I17"/>
  <c r="K17"/>
  <c r="M17"/>
  <c r="O17"/>
  <c r="Q17"/>
  <c r="P17"/>
  <c r="L17"/>
  <c r="H17"/>
  <c r="D17"/>
  <c r="R17"/>
  <c r="N17"/>
  <c r="J17"/>
  <c r="B18"/>
  <c r="B17" s="1"/>
  <c r="F17"/>
  <c r="B56"/>
  <c r="J15"/>
  <c r="H15"/>
  <c r="O15"/>
  <c r="C15"/>
  <c r="G15"/>
  <c r="E15"/>
  <c r="F15"/>
  <c r="R15"/>
  <c r="P15"/>
  <c r="K15"/>
  <c r="N15"/>
  <c r="D15"/>
  <c r="L15"/>
  <c r="Q15"/>
  <c r="M15"/>
  <c r="I15"/>
  <c r="B23"/>
  <c r="B15" l="1"/>
</calcChain>
</file>

<file path=xl/sharedStrings.xml><?xml version="1.0" encoding="utf-8"?>
<sst xmlns="http://schemas.openxmlformats.org/spreadsheetml/2006/main" count="82" uniqueCount="67">
  <si>
    <t>D.H.</t>
  </si>
  <si>
    <t>Total</t>
  </si>
  <si>
    <t>Distrito Federal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</si>
  <si>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</si>
  <si>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</si>
  <si>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</si>
  <si>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</si>
  <si>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</si>
  <si>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</si>
  <si>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</si>
  <si>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</si>
  <si>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</si>
  <si>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</si>
  <si>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</si>
  <si>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</si>
  <si>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</si>
  <si>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</si>
  <si>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</si>
  <si>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</si>
  <si>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</si>
  <si>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</si>
  <si>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</si>
  <si>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</si>
  <si>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</si>
  <si>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</si>
  <si>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</si>
  <si>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</si>
  <si>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</si>
  <si>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</si>
  <si>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</si>
  <si>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</si>
  <si>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</si>
  <si>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</si>
  <si>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</si>
  <si>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</si>
  <si>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</si>
  <si>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</si>
  <si>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</si>
  <si>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</si>
  <si>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</si>
  <si>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</si>
  <si>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</si>
  <si>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</si>
  <si>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</si>
  <si>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</si>
  <si>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</si>
  <si>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</si>
  <si>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</si>
  <si>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</si>
  <si>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</si>
  <si>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</si>
  <si>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</si>
  <si>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</si>
  <si>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</si>
  <si>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</si>
  <si>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19.16 Dosis Aplicadas de B.C.G. por Delegación y Grupos de Edad</t>
  </si>
  <si>
    <t>Delegación</t>
  </si>
  <si>
    <t>No D.H.</t>
  </si>
  <si>
    <t>Anuario Estadístico 2014</t>
  </si>
  <si>
    <t>Menor a 1 mes</t>
  </si>
  <si>
    <t>1 a 11 meses</t>
  </si>
  <si>
    <t>Fuente: Informe Mensual de Actividades de Medicina Preventiva SM7-3/II</t>
  </si>
  <si>
    <t>D.H. = Derechohabientes</t>
  </si>
  <si>
    <t>No D.H. = No Derechohabientes</t>
  </si>
  <si>
    <t>5 - 9</t>
  </si>
  <si>
    <t>10 - 14</t>
  </si>
  <si>
    <t>Edad en Años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</si>
</sst>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_);\(#,##0\)"/>
    <numFmt numFmtId="165" formatCode="_-* #,##0_-;\-* #,##0_-;_-* &quot;-&quot;??_-;_-@_-"/>
    <numFmt numFmtId="166" formatCode="_-* #,##0_-;\-* #,##0_-;_-* &quot; &quot;??_-;_-@_-"/>
  </numFmts>
  <fonts count="10">
    <font>
      <sz val="10"/>
      <name val="Courier"/>
    </font>
    <font>
      <sz val="10"/>
      <name val="Arial"/>
      <family val="2"/>
    </font>
    <font>
      <sz val="10"/>
      <name val="Calibri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Border="1" applyProtection="1"/>
    <xf numFmtId="164" fontId="2" fillId="0" borderId="0" xfId="0" applyNumberFormat="1" applyFont="1" applyFill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6" fillId="0" borderId="0" xfId="0" applyFont="1" applyFill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/>
    <xf numFmtId="0" fontId="6" fillId="0" borderId="3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Protection="1"/>
    <xf numFmtId="0" fontId="4" fillId="0" borderId="1" xfId="0" applyFont="1" applyFill="1" applyBorder="1"/>
    <xf numFmtId="166" fontId="4" fillId="0" borderId="0" xfId="1" applyNumberFormat="1" applyFont="1" applyFill="1" applyProtection="1"/>
    <xf numFmtId="3" fontId="4" fillId="0" borderId="0" xfId="0" applyNumberFormat="1" applyFont="1" applyFill="1"/>
    <xf numFmtId="165" fontId="4" fillId="0" borderId="0" xfId="1" applyNumberFormat="1" applyFont="1" applyFill="1" applyProtection="1"/>
    <xf numFmtId="3" fontId="3" fillId="0" borderId="0" xfId="0" applyNumberFormat="1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1"/>
    </xf>
    <xf numFmtId="0" fontId="4" fillId="0" borderId="0" xfId="2" applyFont="1" applyFill="1"/>
    <xf numFmtId="0" fontId="4" fillId="0" borderId="0" xfId="0" applyFont="1" applyFill="1"/>
    <xf numFmtId="0" fontId="3" fillId="0" borderId="0" xfId="0" applyFont="1" applyFill="1"/>
    <xf numFmtId="3" fontId="4" fillId="0" borderId="2" xfId="0" applyNumberFormat="1" applyFont="1" applyFill="1" applyBorder="1"/>
    <xf numFmtId="0" fontId="8" fillId="0" borderId="0" xfId="0" applyFont="1" applyFill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3" xfId="0" quotePrefix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876301</xdr:colOff>
      <xdr:row>0</xdr:row>
      <xdr:rowOff>0</xdr:rowOff>
    </xdr:from>
    <xdr:to>
      <xdr:col>17</xdr:col>
      <xdr:colOff>781315</xdr:colOff>
      <xdr:row>4</xdr:row>
      <xdr:rowOff>180975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985207" y="0"/>
          <a:ext cx="254820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76316</xdr:colOff>
      <xdr:row>4</xdr:row>
      <xdr:rowOff>142875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07955" cy="95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theme="0"/>
  </sheetPr>
  <dimension ref="A1:AZ111"/>
  <sheetViews>
    <sheetView showGridLines="0" tabSelected="1" zoomScale="80" zoomScaleNormal="80" zoomScaleSheetLayoutView="59" workbookViewId="0">
      <selection activeCell="A8" sqref="A8:R8"/>
    </sheetView>
  </sheetViews>
  <sheetFormatPr baseColWidth="10" defaultColWidth="15.625" defaultRowHeight="15" customHeight="1"/>
  <cols>
    <col min="1" max="1" width="34.875" style="1" customWidth="1"/>
    <col min="2" max="18" width="11.5" style="1" customWidth="1"/>
    <col min="19" max="31" width="8.625" style="1" customWidth="1"/>
    <col min="32" max="36" width="15.625" style="1"/>
    <col min="37" max="52" width="7.625" style="1" customWidth="1"/>
    <col min="53" max="16384" width="15.625" style="1"/>
  </cols>
  <sheetData>
    <row r="1" spans="1:18" ht="15.75" customHeight="1"/>
    <row r="2" spans="1:18" ht="15.75" customHeight="1"/>
    <row r="3" spans="1:18" ht="15.75" customHeight="1"/>
    <row r="4" spans="1:18" ht="15.75" customHeight="1"/>
    <row r="5" spans="1:18" ht="15.75" customHeight="1"/>
    <row r="6" spans="1:18" s="10" customFormat="1" ht="17.25" customHeight="1">
      <c r="A6" s="30" t="s">
        <v>58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8" ht="13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18" s="12" customFormat="1" ht="38.25" customHeight="1">
      <c r="A8" s="31" t="s">
        <v>55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</row>
    <row r="9" spans="1:18" s="12" customFormat="1" ht="15" customHeight="1">
      <c r="A9" s="11"/>
      <c r="B9" s="28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1:18" s="12" customFormat="1" ht="18" customHeight="1">
      <c r="A10" s="32" t="s">
        <v>56</v>
      </c>
      <c r="B10" s="35" t="s">
        <v>1</v>
      </c>
      <c r="C10" s="38" t="s">
        <v>66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18" s="12" customFormat="1" ht="18" customHeight="1">
      <c r="A11" s="33"/>
      <c r="B11" s="36"/>
      <c r="C11" s="40">
        <v>-1</v>
      </c>
      <c r="D11" s="41"/>
      <c r="E11" s="41"/>
      <c r="F11" s="42"/>
      <c r="G11" s="29">
        <v>1</v>
      </c>
      <c r="H11" s="29"/>
      <c r="I11" s="29">
        <v>2</v>
      </c>
      <c r="J11" s="29"/>
      <c r="K11" s="29">
        <v>3</v>
      </c>
      <c r="L11" s="29"/>
      <c r="M11" s="29">
        <v>4</v>
      </c>
      <c r="N11" s="29"/>
      <c r="O11" s="43" t="s">
        <v>64</v>
      </c>
      <c r="P11" s="43"/>
      <c r="Q11" s="43" t="s">
        <v>65</v>
      </c>
      <c r="R11" s="43"/>
    </row>
    <row r="12" spans="1:18" s="12" customFormat="1" ht="18" customHeight="1">
      <c r="A12" s="33"/>
      <c r="B12" s="36"/>
      <c r="C12" s="29" t="s">
        <v>59</v>
      </c>
      <c r="D12" s="29"/>
      <c r="E12" s="29" t="s">
        <v>60</v>
      </c>
      <c r="F12" s="29"/>
      <c r="G12" s="29"/>
      <c r="H12" s="29"/>
      <c r="I12" s="29"/>
      <c r="J12" s="29"/>
      <c r="K12" s="29"/>
      <c r="L12" s="29"/>
      <c r="M12" s="29"/>
      <c r="N12" s="29"/>
      <c r="O12" s="43"/>
      <c r="P12" s="43"/>
      <c r="Q12" s="43"/>
      <c r="R12" s="43"/>
    </row>
    <row r="13" spans="1:18" s="12" customFormat="1" ht="18" customHeight="1">
      <c r="A13" s="34"/>
      <c r="B13" s="37"/>
      <c r="C13" s="13" t="s">
        <v>0</v>
      </c>
      <c r="D13" s="13" t="s">
        <v>57</v>
      </c>
      <c r="E13" s="13" t="s">
        <v>0</v>
      </c>
      <c r="F13" s="13" t="s">
        <v>57</v>
      </c>
      <c r="G13" s="13" t="s">
        <v>0</v>
      </c>
      <c r="H13" s="13" t="s">
        <v>57</v>
      </c>
      <c r="I13" s="13" t="s">
        <v>0</v>
      </c>
      <c r="J13" s="13" t="s">
        <v>57</v>
      </c>
      <c r="K13" s="13" t="s">
        <v>0</v>
      </c>
      <c r="L13" s="13" t="s">
        <v>57</v>
      </c>
      <c r="M13" s="13" t="s">
        <v>0</v>
      </c>
      <c r="N13" s="13" t="s">
        <v>57</v>
      </c>
      <c r="O13" s="13" t="s">
        <v>0</v>
      </c>
      <c r="P13" s="13" t="s">
        <v>57</v>
      </c>
      <c r="Q13" s="13" t="s">
        <v>0</v>
      </c>
      <c r="R13" s="13" t="s">
        <v>57</v>
      </c>
    </row>
    <row r="14" spans="1:18" s="25" customFormat="1" ht="15" customHeight="1">
      <c r="A14" s="14"/>
      <c r="B14" s="15"/>
      <c r="C14" s="16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26" customFormat="1" ht="15" customHeight="1">
      <c r="A15" s="6" t="s">
        <v>1</v>
      </c>
      <c r="B15" s="20">
        <f t="shared" ref="B15:R15" si="0">SUM(B17,B23,B56)</f>
        <v>84534</v>
      </c>
      <c r="C15" s="20">
        <f t="shared" si="0"/>
        <v>43636</v>
      </c>
      <c r="D15" s="20">
        <f t="shared" si="0"/>
        <v>25918</v>
      </c>
      <c r="E15" s="20">
        <f t="shared" si="0"/>
        <v>4752</v>
      </c>
      <c r="F15" s="20">
        <f t="shared" si="0"/>
        <v>9203</v>
      </c>
      <c r="G15" s="20">
        <f t="shared" si="0"/>
        <v>223</v>
      </c>
      <c r="H15" s="20">
        <f t="shared" si="0"/>
        <v>226</v>
      </c>
      <c r="I15" s="20">
        <f t="shared" si="0"/>
        <v>111</v>
      </c>
      <c r="J15" s="20">
        <f t="shared" si="0"/>
        <v>108</v>
      </c>
      <c r="K15" s="20">
        <f t="shared" si="0"/>
        <v>48</v>
      </c>
      <c r="L15" s="20">
        <f t="shared" si="0"/>
        <v>82</v>
      </c>
      <c r="M15" s="20">
        <f t="shared" si="0"/>
        <v>57</v>
      </c>
      <c r="N15" s="20">
        <f t="shared" si="0"/>
        <v>36</v>
      </c>
      <c r="O15" s="20">
        <f t="shared" si="0"/>
        <v>35</v>
      </c>
      <c r="P15" s="20">
        <f t="shared" si="0"/>
        <v>41</v>
      </c>
      <c r="Q15" s="20">
        <f t="shared" si="0"/>
        <v>46</v>
      </c>
      <c r="R15" s="20">
        <f t="shared" si="0"/>
        <v>12</v>
      </c>
    </row>
    <row r="16" spans="1:18" s="25" customFormat="1" ht="15" customHeight="1">
      <c r="A16" s="7"/>
      <c r="B16" s="17"/>
      <c r="C16" s="1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26" customFormat="1" ht="15" customHeight="1">
      <c r="A17" s="6" t="s">
        <v>2</v>
      </c>
      <c r="B17" s="20">
        <f>SUM(B18:B21)</f>
        <v>7473</v>
      </c>
      <c r="C17" s="20">
        <f t="shared" ref="C17:R17" si="1">SUM(C18:C21)</f>
        <v>4344</v>
      </c>
      <c r="D17" s="20">
        <f t="shared" si="1"/>
        <v>1375</v>
      </c>
      <c r="E17" s="20">
        <f t="shared" si="1"/>
        <v>1116</v>
      </c>
      <c r="F17" s="20">
        <f t="shared" si="1"/>
        <v>484</v>
      </c>
      <c r="G17" s="20">
        <f t="shared" si="1"/>
        <v>34</v>
      </c>
      <c r="H17" s="20">
        <f t="shared" si="1"/>
        <v>19</v>
      </c>
      <c r="I17" s="20">
        <f t="shared" si="1"/>
        <v>7</v>
      </c>
      <c r="J17" s="20">
        <f t="shared" si="1"/>
        <v>7</v>
      </c>
      <c r="K17" s="20">
        <f t="shared" si="1"/>
        <v>6</v>
      </c>
      <c r="L17" s="20">
        <f t="shared" si="1"/>
        <v>4</v>
      </c>
      <c r="M17" s="20">
        <f t="shared" si="1"/>
        <v>7</v>
      </c>
      <c r="N17" s="20">
        <f t="shared" si="1"/>
        <v>4</v>
      </c>
      <c r="O17" s="20">
        <f t="shared" si="1"/>
        <v>17</v>
      </c>
      <c r="P17" s="20">
        <f t="shared" si="1"/>
        <v>5</v>
      </c>
      <c r="Q17" s="20">
        <f t="shared" si="1"/>
        <v>39</v>
      </c>
      <c r="R17" s="20">
        <f t="shared" si="1"/>
        <v>5</v>
      </c>
    </row>
    <row r="18" spans="1:18" s="25" customFormat="1" ht="15" customHeight="1">
      <c r="A18" s="7" t="s">
        <v>3</v>
      </c>
      <c r="B18" s="18">
        <f>SUM(C18:R18)</f>
        <v>551</v>
      </c>
      <c r="C18" s="20">
        <v>384</v>
      </c>
      <c r="D18" s="20">
        <v>77</v>
      </c>
      <c r="E18" s="18">
        <v>75</v>
      </c>
      <c r="F18" s="18">
        <v>14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18">
        <v>0</v>
      </c>
      <c r="Q18" s="18">
        <v>0</v>
      </c>
      <c r="R18" s="18">
        <v>0</v>
      </c>
    </row>
    <row r="19" spans="1:18" s="25" customFormat="1" ht="15" customHeight="1">
      <c r="A19" s="7" t="s">
        <v>4</v>
      </c>
      <c r="B19" s="18">
        <f>SUM(C19:R19)</f>
        <v>2852</v>
      </c>
      <c r="C19" s="20">
        <v>1677</v>
      </c>
      <c r="D19" s="18">
        <v>712</v>
      </c>
      <c r="E19" s="18">
        <v>203</v>
      </c>
      <c r="F19" s="18">
        <v>214</v>
      </c>
      <c r="G19" s="18">
        <v>9</v>
      </c>
      <c r="H19" s="18">
        <v>15</v>
      </c>
      <c r="I19" s="18">
        <v>5</v>
      </c>
      <c r="J19" s="18">
        <v>7</v>
      </c>
      <c r="K19" s="18">
        <v>1</v>
      </c>
      <c r="L19" s="18">
        <v>4</v>
      </c>
      <c r="M19" s="18">
        <v>1</v>
      </c>
      <c r="N19" s="18">
        <v>4</v>
      </c>
      <c r="O19" s="18">
        <v>0</v>
      </c>
      <c r="P19" s="18">
        <v>0</v>
      </c>
      <c r="Q19" s="18">
        <v>0</v>
      </c>
      <c r="R19" s="18">
        <v>0</v>
      </c>
    </row>
    <row r="20" spans="1:18" s="25" customFormat="1" ht="15" customHeight="1">
      <c r="A20" s="7" t="s">
        <v>5</v>
      </c>
      <c r="B20" s="18">
        <f>SUM(C20:R20)</f>
        <v>2857</v>
      </c>
      <c r="C20" s="18">
        <v>1497</v>
      </c>
      <c r="D20" s="18">
        <v>426</v>
      </c>
      <c r="E20" s="18">
        <v>690</v>
      </c>
      <c r="F20" s="18">
        <v>148</v>
      </c>
      <c r="G20" s="18">
        <v>19</v>
      </c>
      <c r="H20" s="18">
        <v>1</v>
      </c>
      <c r="I20" s="18">
        <v>1</v>
      </c>
      <c r="J20" s="18">
        <v>0</v>
      </c>
      <c r="K20" s="18">
        <v>5</v>
      </c>
      <c r="L20" s="18">
        <v>0</v>
      </c>
      <c r="M20" s="18">
        <v>5</v>
      </c>
      <c r="N20" s="18">
        <v>0</v>
      </c>
      <c r="O20" s="18">
        <v>16</v>
      </c>
      <c r="P20" s="18">
        <v>5</v>
      </c>
      <c r="Q20" s="18">
        <v>39</v>
      </c>
      <c r="R20" s="18">
        <v>5</v>
      </c>
    </row>
    <row r="21" spans="1:18" s="25" customFormat="1" ht="15" customHeight="1">
      <c r="A21" s="7" t="s">
        <v>6</v>
      </c>
      <c r="B21" s="18">
        <f>SUM(C21:R21)</f>
        <v>1213</v>
      </c>
      <c r="C21" s="18">
        <v>786</v>
      </c>
      <c r="D21" s="18">
        <v>160</v>
      </c>
      <c r="E21" s="18">
        <v>148</v>
      </c>
      <c r="F21" s="18">
        <v>108</v>
      </c>
      <c r="G21" s="18">
        <v>6</v>
      </c>
      <c r="H21" s="18">
        <v>3</v>
      </c>
      <c r="I21" s="18">
        <v>1</v>
      </c>
      <c r="J21" s="18">
        <v>0</v>
      </c>
      <c r="K21" s="18">
        <v>0</v>
      </c>
      <c r="L21" s="18">
        <v>0</v>
      </c>
      <c r="M21" s="18">
        <v>1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</row>
    <row r="22" spans="1:18" s="25" customFormat="1" ht="15" customHeight="1">
      <c r="A22" s="7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s="26" customFormat="1" ht="15" customHeight="1">
      <c r="A23" s="6" t="s">
        <v>7</v>
      </c>
      <c r="B23" s="20">
        <f>SUM(B24:B54)</f>
        <v>71491</v>
      </c>
      <c r="C23" s="20">
        <f t="shared" ref="C23:R23" si="2">SUM(C24:C54)</f>
        <v>34309</v>
      </c>
      <c r="D23" s="20">
        <f t="shared" si="2"/>
        <v>24081</v>
      </c>
      <c r="E23" s="20">
        <f t="shared" si="2"/>
        <v>3538</v>
      </c>
      <c r="F23" s="20">
        <f t="shared" si="2"/>
        <v>8696</v>
      </c>
      <c r="G23" s="20">
        <f t="shared" si="2"/>
        <v>186</v>
      </c>
      <c r="H23" s="20">
        <f t="shared" si="2"/>
        <v>207</v>
      </c>
      <c r="I23" s="20">
        <f t="shared" si="2"/>
        <v>103</v>
      </c>
      <c r="J23" s="20">
        <f t="shared" si="2"/>
        <v>101</v>
      </c>
      <c r="K23" s="20">
        <f t="shared" si="2"/>
        <v>42</v>
      </c>
      <c r="L23" s="20">
        <f t="shared" si="2"/>
        <v>78</v>
      </c>
      <c r="M23" s="20">
        <f t="shared" si="2"/>
        <v>50</v>
      </c>
      <c r="N23" s="20">
        <f t="shared" si="2"/>
        <v>32</v>
      </c>
      <c r="O23" s="20">
        <f t="shared" si="2"/>
        <v>18</v>
      </c>
      <c r="P23" s="20">
        <f t="shared" si="2"/>
        <v>36</v>
      </c>
      <c r="Q23" s="20">
        <f t="shared" si="2"/>
        <v>7</v>
      </c>
      <c r="R23" s="20">
        <f t="shared" si="2"/>
        <v>7</v>
      </c>
    </row>
    <row r="24" spans="1:18" s="25" customFormat="1" ht="15" customHeight="1">
      <c r="A24" s="7" t="s">
        <v>8</v>
      </c>
      <c r="B24" s="18">
        <f t="shared" ref="B24:B54" si="3">SUM(C24:R24)</f>
        <v>1918</v>
      </c>
      <c r="C24" s="18">
        <v>852</v>
      </c>
      <c r="D24" s="18">
        <v>252</v>
      </c>
      <c r="E24" s="18">
        <v>417</v>
      </c>
      <c r="F24" s="18">
        <v>367</v>
      </c>
      <c r="G24" s="18">
        <v>11</v>
      </c>
      <c r="H24" s="18">
        <v>3</v>
      </c>
      <c r="I24" s="18">
        <v>6</v>
      </c>
      <c r="J24" s="18">
        <v>0</v>
      </c>
      <c r="K24" s="18">
        <v>0</v>
      </c>
      <c r="L24" s="18">
        <v>0</v>
      </c>
      <c r="M24" s="18">
        <v>3</v>
      </c>
      <c r="N24" s="18">
        <v>4</v>
      </c>
      <c r="O24" s="18">
        <v>1</v>
      </c>
      <c r="P24" s="18">
        <v>0</v>
      </c>
      <c r="Q24" s="18">
        <v>0</v>
      </c>
      <c r="R24" s="18">
        <v>2</v>
      </c>
    </row>
    <row r="25" spans="1:18" s="25" customFormat="1" ht="15" customHeight="1">
      <c r="A25" s="7" t="s">
        <v>9</v>
      </c>
      <c r="B25" s="18">
        <f t="shared" si="3"/>
        <v>821</v>
      </c>
      <c r="C25" s="18">
        <v>300</v>
      </c>
      <c r="D25" s="18">
        <v>436</v>
      </c>
      <c r="E25" s="18">
        <v>25</v>
      </c>
      <c r="F25" s="18">
        <v>57</v>
      </c>
      <c r="G25" s="18">
        <v>2</v>
      </c>
      <c r="H25" s="18">
        <v>0</v>
      </c>
      <c r="I25" s="18">
        <v>1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</row>
    <row r="26" spans="1:18" s="25" customFormat="1" ht="15" customHeight="1">
      <c r="A26" s="7" t="s">
        <v>10</v>
      </c>
      <c r="B26" s="18">
        <f t="shared" si="3"/>
        <v>872</v>
      </c>
      <c r="C26" s="18">
        <v>637</v>
      </c>
      <c r="D26" s="18">
        <v>161</v>
      </c>
      <c r="E26" s="18">
        <v>50</v>
      </c>
      <c r="F26" s="18">
        <v>24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</row>
    <row r="27" spans="1:18" s="25" customFormat="1" ht="15" customHeight="1">
      <c r="A27" s="7" t="s">
        <v>11</v>
      </c>
      <c r="B27" s="18">
        <f t="shared" si="3"/>
        <v>332</v>
      </c>
      <c r="C27" s="18">
        <v>257</v>
      </c>
      <c r="D27" s="18">
        <v>43</v>
      </c>
      <c r="E27" s="18">
        <v>13</v>
      </c>
      <c r="F27" s="18">
        <v>18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</row>
    <row r="28" spans="1:18" s="25" customFormat="1" ht="15" customHeight="1">
      <c r="A28" s="7" t="s">
        <v>12</v>
      </c>
      <c r="B28" s="18">
        <f t="shared" si="3"/>
        <v>1826</v>
      </c>
      <c r="C28" s="18">
        <v>1399</v>
      </c>
      <c r="D28" s="18">
        <v>420</v>
      </c>
      <c r="E28" s="18">
        <v>5</v>
      </c>
      <c r="F28" s="18">
        <v>2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s="25" customFormat="1" ht="15" customHeight="1">
      <c r="A29" s="18" t="s">
        <v>13</v>
      </c>
      <c r="B29" s="18">
        <f t="shared" si="3"/>
        <v>548</v>
      </c>
      <c r="C29" s="18">
        <v>350</v>
      </c>
      <c r="D29" s="18">
        <v>182</v>
      </c>
      <c r="E29" s="18">
        <v>3</v>
      </c>
      <c r="F29" s="18">
        <v>9</v>
      </c>
      <c r="G29" s="18">
        <v>2</v>
      </c>
      <c r="H29" s="18">
        <v>0</v>
      </c>
      <c r="I29" s="18">
        <v>2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</row>
    <row r="30" spans="1:18" s="25" customFormat="1" ht="15" customHeight="1">
      <c r="A30" s="7" t="s">
        <v>14</v>
      </c>
      <c r="B30" s="18">
        <f t="shared" si="3"/>
        <v>4524</v>
      </c>
      <c r="C30" s="18">
        <v>1417</v>
      </c>
      <c r="D30" s="18">
        <v>2391</v>
      </c>
      <c r="E30" s="18">
        <v>112</v>
      </c>
      <c r="F30" s="18">
        <v>504</v>
      </c>
      <c r="G30" s="18">
        <v>33</v>
      </c>
      <c r="H30" s="18">
        <v>60</v>
      </c>
      <c r="I30" s="18">
        <v>0</v>
      </c>
      <c r="J30" s="18">
        <v>5</v>
      </c>
      <c r="K30" s="18">
        <v>0</v>
      </c>
      <c r="L30" s="18">
        <v>1</v>
      </c>
      <c r="M30" s="18">
        <v>0</v>
      </c>
      <c r="N30" s="18">
        <v>1</v>
      </c>
      <c r="O30" s="18">
        <v>0</v>
      </c>
      <c r="P30" s="18">
        <v>0</v>
      </c>
      <c r="Q30" s="18">
        <v>0</v>
      </c>
      <c r="R30" s="18">
        <v>0</v>
      </c>
    </row>
    <row r="31" spans="1:18" s="25" customFormat="1" ht="15" customHeight="1">
      <c r="A31" s="7" t="s">
        <v>15</v>
      </c>
      <c r="B31" s="18">
        <f t="shared" si="3"/>
        <v>2067</v>
      </c>
      <c r="C31" s="18">
        <v>966</v>
      </c>
      <c r="D31" s="18">
        <v>378</v>
      </c>
      <c r="E31" s="18">
        <v>139</v>
      </c>
      <c r="F31" s="18">
        <v>530</v>
      </c>
      <c r="G31" s="18">
        <v>10</v>
      </c>
      <c r="H31" s="18">
        <v>10</v>
      </c>
      <c r="I31" s="18">
        <v>2</v>
      </c>
      <c r="J31" s="18">
        <v>10</v>
      </c>
      <c r="K31" s="18">
        <v>6</v>
      </c>
      <c r="L31" s="18">
        <v>3</v>
      </c>
      <c r="M31" s="18">
        <v>7</v>
      </c>
      <c r="N31" s="20">
        <v>3</v>
      </c>
      <c r="O31" s="18">
        <v>0</v>
      </c>
      <c r="P31" s="18">
        <v>2</v>
      </c>
      <c r="Q31" s="18">
        <v>1</v>
      </c>
      <c r="R31" s="18">
        <v>0</v>
      </c>
    </row>
    <row r="32" spans="1:18" s="25" customFormat="1" ht="15" customHeight="1">
      <c r="A32" s="7" t="s">
        <v>16</v>
      </c>
      <c r="B32" s="18">
        <f t="shared" si="3"/>
        <v>1629</v>
      </c>
      <c r="C32" s="18">
        <v>1332</v>
      </c>
      <c r="D32" s="18">
        <v>248</v>
      </c>
      <c r="E32" s="18">
        <v>2</v>
      </c>
      <c r="F32" s="18">
        <v>24</v>
      </c>
      <c r="G32" s="18">
        <v>0</v>
      </c>
      <c r="H32" s="18">
        <v>12</v>
      </c>
      <c r="I32" s="18">
        <v>0</v>
      </c>
      <c r="J32" s="18">
        <v>7</v>
      </c>
      <c r="K32" s="18">
        <v>0</v>
      </c>
      <c r="L32" s="18">
        <v>1</v>
      </c>
      <c r="M32" s="18">
        <v>0</v>
      </c>
      <c r="N32" s="18">
        <v>3</v>
      </c>
      <c r="O32" s="18">
        <v>0</v>
      </c>
      <c r="P32" s="18">
        <v>0</v>
      </c>
      <c r="Q32" s="18">
        <v>0</v>
      </c>
      <c r="R32" s="18">
        <v>0</v>
      </c>
    </row>
    <row r="33" spans="1:18" s="25" customFormat="1" ht="15" customHeight="1">
      <c r="A33" s="7" t="s">
        <v>17</v>
      </c>
      <c r="B33" s="18">
        <f t="shared" si="3"/>
        <v>8646</v>
      </c>
      <c r="C33" s="18">
        <v>1753</v>
      </c>
      <c r="D33" s="18">
        <v>5005</v>
      </c>
      <c r="E33" s="18">
        <v>134</v>
      </c>
      <c r="F33" s="18">
        <v>1701</v>
      </c>
      <c r="G33" s="18">
        <v>0</v>
      </c>
      <c r="H33" s="18">
        <v>12</v>
      </c>
      <c r="I33" s="18">
        <v>0</v>
      </c>
      <c r="J33" s="18">
        <v>34</v>
      </c>
      <c r="K33" s="18">
        <v>0</v>
      </c>
      <c r="L33" s="18">
        <v>7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</row>
    <row r="34" spans="1:18" s="25" customFormat="1" ht="15" customHeight="1">
      <c r="A34" s="7" t="s">
        <v>18</v>
      </c>
      <c r="B34" s="18">
        <f t="shared" si="3"/>
        <v>4531</v>
      </c>
      <c r="C34" s="18">
        <v>2339</v>
      </c>
      <c r="D34" s="18">
        <v>1330</v>
      </c>
      <c r="E34" s="18">
        <v>441</v>
      </c>
      <c r="F34" s="18">
        <v>391</v>
      </c>
      <c r="G34" s="18">
        <v>12</v>
      </c>
      <c r="H34" s="18">
        <v>13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1</v>
      </c>
      <c r="O34" s="18">
        <v>1</v>
      </c>
      <c r="P34" s="18">
        <v>1</v>
      </c>
      <c r="Q34" s="18">
        <v>0</v>
      </c>
      <c r="R34" s="18">
        <v>0</v>
      </c>
    </row>
    <row r="35" spans="1:18" s="25" customFormat="1" ht="15" customHeight="1">
      <c r="A35" s="7" t="s">
        <v>19</v>
      </c>
      <c r="B35" s="18">
        <f t="shared" si="3"/>
        <v>2008</v>
      </c>
      <c r="C35" s="18">
        <v>1180</v>
      </c>
      <c r="D35" s="18">
        <v>714</v>
      </c>
      <c r="E35" s="18">
        <v>54</v>
      </c>
      <c r="F35" s="18">
        <v>48</v>
      </c>
      <c r="G35" s="18">
        <v>2</v>
      </c>
      <c r="H35" s="18">
        <v>3</v>
      </c>
      <c r="I35" s="18">
        <v>0</v>
      </c>
      <c r="J35" s="18">
        <v>1</v>
      </c>
      <c r="K35" s="18">
        <v>0</v>
      </c>
      <c r="L35" s="18">
        <v>0</v>
      </c>
      <c r="M35" s="18">
        <v>1</v>
      </c>
      <c r="N35" s="18">
        <v>0</v>
      </c>
      <c r="O35" s="18">
        <v>0</v>
      </c>
      <c r="P35" s="18">
        <v>5</v>
      </c>
      <c r="Q35" s="18">
        <v>0</v>
      </c>
      <c r="R35" s="18">
        <v>0</v>
      </c>
    </row>
    <row r="36" spans="1:18" s="25" customFormat="1" ht="15" customHeight="1">
      <c r="A36" s="7" t="s">
        <v>20</v>
      </c>
      <c r="B36" s="18">
        <f t="shared" si="3"/>
        <v>958</v>
      </c>
      <c r="C36" s="18">
        <v>331</v>
      </c>
      <c r="D36" s="18">
        <v>283</v>
      </c>
      <c r="E36" s="18">
        <v>77</v>
      </c>
      <c r="F36" s="18">
        <v>150</v>
      </c>
      <c r="G36" s="18">
        <v>1</v>
      </c>
      <c r="H36" s="18">
        <v>1</v>
      </c>
      <c r="I36" s="18">
        <v>55</v>
      </c>
      <c r="J36" s="18">
        <v>3</v>
      </c>
      <c r="K36" s="18">
        <v>0</v>
      </c>
      <c r="L36" s="18">
        <v>42</v>
      </c>
      <c r="M36" s="18">
        <v>0</v>
      </c>
      <c r="N36" s="18">
        <v>2</v>
      </c>
      <c r="O36" s="18">
        <v>0</v>
      </c>
      <c r="P36" s="18">
        <v>12</v>
      </c>
      <c r="Q36" s="18">
        <v>0</v>
      </c>
      <c r="R36" s="18">
        <v>1</v>
      </c>
    </row>
    <row r="37" spans="1:18" s="25" customFormat="1" ht="15" customHeight="1">
      <c r="A37" s="7" t="s">
        <v>21</v>
      </c>
      <c r="B37" s="18">
        <f t="shared" si="3"/>
        <v>5229</v>
      </c>
      <c r="C37" s="18">
        <v>2458</v>
      </c>
      <c r="D37" s="18">
        <v>2082</v>
      </c>
      <c r="E37" s="18">
        <v>422</v>
      </c>
      <c r="F37" s="18">
        <v>245</v>
      </c>
      <c r="G37" s="18">
        <v>6</v>
      </c>
      <c r="H37" s="18">
        <v>5</v>
      </c>
      <c r="I37" s="18">
        <v>2</v>
      </c>
      <c r="J37" s="18">
        <v>1</v>
      </c>
      <c r="K37" s="18">
        <v>0</v>
      </c>
      <c r="L37" s="18">
        <v>1</v>
      </c>
      <c r="M37" s="18">
        <v>1</v>
      </c>
      <c r="N37" s="18">
        <v>1</v>
      </c>
      <c r="O37" s="18">
        <v>0</v>
      </c>
      <c r="P37" s="18">
        <v>3</v>
      </c>
      <c r="Q37" s="18">
        <v>0</v>
      </c>
      <c r="R37" s="18">
        <v>2</v>
      </c>
    </row>
    <row r="38" spans="1:18" s="25" customFormat="1" ht="15" customHeight="1">
      <c r="A38" s="7" t="s">
        <v>22</v>
      </c>
      <c r="B38" s="18">
        <f t="shared" si="3"/>
        <v>4158</v>
      </c>
      <c r="C38" s="18">
        <v>1712</v>
      </c>
      <c r="D38" s="18">
        <v>2262</v>
      </c>
      <c r="E38" s="18">
        <v>83</v>
      </c>
      <c r="F38" s="18">
        <v>83</v>
      </c>
      <c r="G38" s="18">
        <v>1</v>
      </c>
      <c r="H38" s="18">
        <v>9</v>
      </c>
      <c r="I38" s="18">
        <v>1</v>
      </c>
      <c r="J38" s="18">
        <v>6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</row>
    <row r="39" spans="1:18" s="25" customFormat="1" ht="15" customHeight="1">
      <c r="A39" s="7" t="s">
        <v>23</v>
      </c>
      <c r="B39" s="18">
        <f t="shared" si="3"/>
        <v>1350</v>
      </c>
      <c r="C39" s="18">
        <v>285</v>
      </c>
      <c r="D39" s="18">
        <v>285</v>
      </c>
      <c r="E39" s="18">
        <v>0</v>
      </c>
      <c r="F39" s="18">
        <v>762</v>
      </c>
      <c r="G39" s="18">
        <v>0</v>
      </c>
      <c r="H39" s="18">
        <v>3</v>
      </c>
      <c r="I39" s="18">
        <v>0</v>
      </c>
      <c r="J39" s="18">
        <v>8</v>
      </c>
      <c r="K39" s="18">
        <v>0</v>
      </c>
      <c r="L39" s="18">
        <v>4</v>
      </c>
      <c r="M39" s="18">
        <v>0</v>
      </c>
      <c r="N39" s="18">
        <v>3</v>
      </c>
      <c r="O39" s="18">
        <v>0</v>
      </c>
      <c r="P39" s="18">
        <v>0</v>
      </c>
      <c r="Q39" s="18">
        <v>0</v>
      </c>
      <c r="R39" s="18">
        <v>0</v>
      </c>
    </row>
    <row r="40" spans="1:18" s="25" customFormat="1" ht="15" customHeight="1">
      <c r="A40" s="7" t="s">
        <v>24</v>
      </c>
      <c r="B40" s="18">
        <f t="shared" si="3"/>
        <v>1233</v>
      </c>
      <c r="C40" s="18">
        <v>929</v>
      </c>
      <c r="D40" s="18">
        <v>194</v>
      </c>
      <c r="E40" s="18">
        <v>94</v>
      </c>
      <c r="F40" s="18">
        <v>8</v>
      </c>
      <c r="G40" s="18">
        <v>0</v>
      </c>
      <c r="H40" s="18">
        <v>3</v>
      </c>
      <c r="I40" s="18">
        <v>0</v>
      </c>
      <c r="J40" s="18">
        <v>1</v>
      </c>
      <c r="K40" s="18">
        <v>0</v>
      </c>
      <c r="L40" s="18">
        <v>2</v>
      </c>
      <c r="M40" s="18">
        <v>0</v>
      </c>
      <c r="N40" s="18">
        <v>1</v>
      </c>
      <c r="O40" s="18">
        <v>1</v>
      </c>
      <c r="P40" s="18">
        <v>0</v>
      </c>
      <c r="Q40" s="18">
        <v>0</v>
      </c>
      <c r="R40" s="18">
        <v>0</v>
      </c>
    </row>
    <row r="41" spans="1:18" s="25" customFormat="1" ht="15" customHeight="1">
      <c r="A41" s="7" t="s">
        <v>25</v>
      </c>
      <c r="B41" s="18">
        <f t="shared" si="3"/>
        <v>1407</v>
      </c>
      <c r="C41" s="18">
        <v>460</v>
      </c>
      <c r="D41" s="18">
        <v>253</v>
      </c>
      <c r="E41" s="18">
        <v>201</v>
      </c>
      <c r="F41" s="18">
        <v>486</v>
      </c>
      <c r="G41" s="18">
        <v>0</v>
      </c>
      <c r="H41" s="18">
        <v>3</v>
      </c>
      <c r="I41" s="18">
        <v>0</v>
      </c>
      <c r="J41" s="18">
        <v>1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8">
        <v>1</v>
      </c>
      <c r="Q41" s="18">
        <v>0</v>
      </c>
      <c r="R41" s="18">
        <v>1</v>
      </c>
    </row>
    <row r="42" spans="1:18" s="25" customFormat="1" ht="15" customHeight="1">
      <c r="A42" s="7" t="s">
        <v>26</v>
      </c>
      <c r="B42" s="18">
        <f t="shared" si="3"/>
        <v>2481</v>
      </c>
      <c r="C42" s="18">
        <v>1227</v>
      </c>
      <c r="D42" s="18">
        <v>568</v>
      </c>
      <c r="E42" s="18">
        <v>278</v>
      </c>
      <c r="F42" s="18">
        <v>392</v>
      </c>
      <c r="G42" s="18">
        <v>2</v>
      </c>
      <c r="H42" s="18">
        <v>1</v>
      </c>
      <c r="I42" s="18">
        <v>2</v>
      </c>
      <c r="J42" s="18">
        <v>2</v>
      </c>
      <c r="K42" s="18">
        <v>0</v>
      </c>
      <c r="L42" s="18">
        <v>0</v>
      </c>
      <c r="M42" s="18">
        <v>0</v>
      </c>
      <c r="N42" s="18">
        <v>4</v>
      </c>
      <c r="O42" s="18">
        <v>4</v>
      </c>
      <c r="P42" s="18">
        <v>1</v>
      </c>
      <c r="Q42" s="18">
        <v>0</v>
      </c>
      <c r="R42" s="18">
        <v>0</v>
      </c>
    </row>
    <row r="43" spans="1:18" s="25" customFormat="1" ht="15" customHeight="1">
      <c r="A43" s="7" t="s">
        <v>27</v>
      </c>
      <c r="B43" s="18">
        <f t="shared" si="3"/>
        <v>4492</v>
      </c>
      <c r="C43" s="18">
        <v>814</v>
      </c>
      <c r="D43" s="18">
        <v>1069</v>
      </c>
      <c r="E43" s="18">
        <v>114</v>
      </c>
      <c r="F43" s="18">
        <v>2386</v>
      </c>
      <c r="G43" s="18">
        <v>32</v>
      </c>
      <c r="H43" s="18">
        <v>35</v>
      </c>
      <c r="I43" s="18">
        <v>8</v>
      </c>
      <c r="J43" s="18">
        <v>13</v>
      </c>
      <c r="K43" s="18">
        <v>3</v>
      </c>
      <c r="L43" s="18">
        <v>9</v>
      </c>
      <c r="M43" s="18">
        <v>3</v>
      </c>
      <c r="N43" s="18">
        <v>4</v>
      </c>
      <c r="O43" s="18">
        <v>0</v>
      </c>
      <c r="P43" s="18">
        <v>1</v>
      </c>
      <c r="Q43" s="18">
        <v>0</v>
      </c>
      <c r="R43" s="18">
        <v>1</v>
      </c>
    </row>
    <row r="44" spans="1:18" s="25" customFormat="1" ht="15" customHeight="1">
      <c r="A44" s="7" t="s">
        <v>28</v>
      </c>
      <c r="B44" s="18">
        <f t="shared" si="3"/>
        <v>583</v>
      </c>
      <c r="C44" s="18">
        <v>495</v>
      </c>
      <c r="D44" s="18">
        <v>33</v>
      </c>
      <c r="E44" s="18">
        <v>30</v>
      </c>
      <c r="F44" s="18">
        <v>25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</row>
    <row r="45" spans="1:18" s="25" customFormat="1" ht="15" customHeight="1">
      <c r="A45" s="7" t="s">
        <v>29</v>
      </c>
      <c r="B45" s="18">
        <f t="shared" si="3"/>
        <v>895</v>
      </c>
      <c r="C45" s="18">
        <v>581</v>
      </c>
      <c r="D45" s="18">
        <v>282</v>
      </c>
      <c r="E45" s="18">
        <v>29</v>
      </c>
      <c r="F45" s="18">
        <v>3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</row>
    <row r="46" spans="1:18" s="25" customFormat="1" ht="15" customHeight="1">
      <c r="A46" s="7" t="s">
        <v>30</v>
      </c>
      <c r="B46" s="18">
        <f t="shared" si="3"/>
        <v>3792</v>
      </c>
      <c r="C46" s="18">
        <v>1394</v>
      </c>
      <c r="D46" s="18">
        <v>2216</v>
      </c>
      <c r="E46" s="18">
        <v>35</v>
      </c>
      <c r="F46" s="18">
        <v>147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</row>
    <row r="47" spans="1:18" s="25" customFormat="1" ht="15" customHeight="1">
      <c r="A47" s="7" t="s">
        <v>31</v>
      </c>
      <c r="B47" s="18">
        <f t="shared" si="3"/>
        <v>869</v>
      </c>
      <c r="C47" s="18">
        <v>654</v>
      </c>
      <c r="D47" s="18">
        <v>200</v>
      </c>
      <c r="E47" s="18">
        <v>15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</row>
    <row r="48" spans="1:18" s="25" customFormat="1" ht="15" customHeight="1">
      <c r="A48" s="7" t="s">
        <v>32</v>
      </c>
      <c r="B48" s="18">
        <f t="shared" si="3"/>
        <v>2032</v>
      </c>
      <c r="C48" s="18">
        <v>1004</v>
      </c>
      <c r="D48" s="18">
        <v>657</v>
      </c>
      <c r="E48" s="18">
        <v>254</v>
      </c>
      <c r="F48" s="18">
        <v>96</v>
      </c>
      <c r="G48" s="18">
        <v>7</v>
      </c>
      <c r="H48" s="18">
        <v>4</v>
      </c>
      <c r="I48" s="18">
        <v>0</v>
      </c>
      <c r="J48" s="18">
        <v>1</v>
      </c>
      <c r="K48" s="18">
        <v>6</v>
      </c>
      <c r="L48" s="18">
        <v>0</v>
      </c>
      <c r="M48" s="18">
        <v>0</v>
      </c>
      <c r="N48" s="18">
        <v>1</v>
      </c>
      <c r="O48" s="18">
        <v>0</v>
      </c>
      <c r="P48" s="18">
        <v>1</v>
      </c>
      <c r="Q48" s="18">
        <v>1</v>
      </c>
      <c r="R48" s="18">
        <v>0</v>
      </c>
    </row>
    <row r="49" spans="1:18" s="25" customFormat="1" ht="15" customHeight="1">
      <c r="A49" s="7" t="s">
        <v>33</v>
      </c>
      <c r="B49" s="18">
        <f t="shared" si="3"/>
        <v>4372</v>
      </c>
      <c r="C49" s="18">
        <v>4053</v>
      </c>
      <c r="D49" s="18">
        <v>10</v>
      </c>
      <c r="E49" s="18">
        <v>184</v>
      </c>
      <c r="F49" s="18">
        <v>0</v>
      </c>
      <c r="G49" s="18">
        <v>51</v>
      </c>
      <c r="H49" s="18">
        <v>0</v>
      </c>
      <c r="I49" s="18">
        <v>16</v>
      </c>
      <c r="J49" s="18">
        <v>0</v>
      </c>
      <c r="K49" s="18">
        <v>24</v>
      </c>
      <c r="L49" s="18">
        <v>0</v>
      </c>
      <c r="M49" s="18">
        <v>34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s="25" customFormat="1" ht="15" customHeight="1">
      <c r="A50" s="7" t="s">
        <v>34</v>
      </c>
      <c r="B50" s="18">
        <f t="shared" si="3"/>
        <v>2412</v>
      </c>
      <c r="C50" s="18">
        <v>1610</v>
      </c>
      <c r="D50" s="18">
        <v>689</v>
      </c>
      <c r="E50" s="18">
        <v>63</v>
      </c>
      <c r="F50" s="18">
        <v>35</v>
      </c>
      <c r="G50" s="18">
        <v>1</v>
      </c>
      <c r="H50" s="18">
        <v>14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</row>
    <row r="51" spans="1:18" s="25" customFormat="1" ht="15" customHeight="1">
      <c r="A51" s="7" t="s">
        <v>35</v>
      </c>
      <c r="B51" s="18">
        <f t="shared" si="3"/>
        <v>590</v>
      </c>
      <c r="C51" s="18">
        <v>544</v>
      </c>
      <c r="D51" s="18">
        <v>46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</row>
    <row r="52" spans="1:18" s="25" customFormat="1" ht="15" customHeight="1">
      <c r="A52" s="7" t="s">
        <v>36</v>
      </c>
      <c r="B52" s="18">
        <f t="shared" si="3"/>
        <v>3235</v>
      </c>
      <c r="C52" s="18">
        <v>1819</v>
      </c>
      <c r="D52" s="18">
        <v>1088</v>
      </c>
      <c r="E52" s="18">
        <v>188</v>
      </c>
      <c r="F52" s="18">
        <v>126</v>
      </c>
      <c r="G52" s="18">
        <v>0</v>
      </c>
      <c r="H52" s="18">
        <v>3</v>
      </c>
      <c r="I52" s="18">
        <v>0</v>
      </c>
      <c r="J52" s="18">
        <v>4</v>
      </c>
      <c r="K52" s="18">
        <v>0</v>
      </c>
      <c r="L52" s="18">
        <v>1</v>
      </c>
      <c r="M52" s="18">
        <v>0</v>
      </c>
      <c r="N52" s="18">
        <v>3</v>
      </c>
      <c r="O52" s="18">
        <v>0</v>
      </c>
      <c r="P52" s="18">
        <v>3</v>
      </c>
      <c r="Q52" s="18">
        <v>0</v>
      </c>
      <c r="R52" s="18">
        <v>0</v>
      </c>
    </row>
    <row r="53" spans="1:18" s="25" customFormat="1" ht="15" customHeight="1">
      <c r="A53" s="7" t="s">
        <v>37</v>
      </c>
      <c r="B53" s="18">
        <f t="shared" si="3"/>
        <v>807</v>
      </c>
      <c r="C53" s="18">
        <v>494</v>
      </c>
      <c r="D53" s="18">
        <v>176</v>
      </c>
      <c r="E53" s="18">
        <v>40</v>
      </c>
      <c r="F53" s="18">
        <v>37</v>
      </c>
      <c r="G53" s="18">
        <v>13</v>
      </c>
      <c r="H53" s="18">
        <v>12</v>
      </c>
      <c r="I53" s="18">
        <v>7</v>
      </c>
      <c r="J53" s="18">
        <v>2</v>
      </c>
      <c r="K53" s="18">
        <v>3</v>
      </c>
      <c r="L53" s="18">
        <v>0</v>
      </c>
      <c r="M53" s="18">
        <v>1</v>
      </c>
      <c r="N53" s="18">
        <v>0</v>
      </c>
      <c r="O53" s="18">
        <v>11</v>
      </c>
      <c r="P53" s="18">
        <v>6</v>
      </c>
      <c r="Q53" s="18">
        <v>5</v>
      </c>
      <c r="R53" s="18">
        <v>0</v>
      </c>
    </row>
    <row r="54" spans="1:18" s="25" customFormat="1" ht="15" customHeight="1">
      <c r="A54" s="7" t="s">
        <v>38</v>
      </c>
      <c r="B54" s="18">
        <f t="shared" si="3"/>
        <v>874</v>
      </c>
      <c r="C54" s="18">
        <v>663</v>
      </c>
      <c r="D54" s="18">
        <v>128</v>
      </c>
      <c r="E54" s="18">
        <v>36</v>
      </c>
      <c r="F54" s="18">
        <v>40</v>
      </c>
      <c r="G54" s="18">
        <v>0</v>
      </c>
      <c r="H54" s="18">
        <v>1</v>
      </c>
      <c r="I54" s="18">
        <v>0</v>
      </c>
      <c r="J54" s="18">
        <v>2</v>
      </c>
      <c r="K54" s="18">
        <v>0</v>
      </c>
      <c r="L54" s="18">
        <v>3</v>
      </c>
      <c r="M54" s="18">
        <v>0</v>
      </c>
      <c r="N54" s="18">
        <v>1</v>
      </c>
      <c r="O54" s="18">
        <v>0</v>
      </c>
      <c r="P54" s="18">
        <v>0</v>
      </c>
      <c r="Q54" s="18">
        <v>0</v>
      </c>
      <c r="R54" s="18">
        <v>0</v>
      </c>
    </row>
    <row r="55" spans="1:18" s="25" customFormat="1" ht="15" customHeight="1">
      <c r="A55" s="7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</row>
    <row r="56" spans="1:18" s="25" customFormat="1" ht="15" customHeight="1">
      <c r="A56" s="6" t="s">
        <v>39</v>
      </c>
      <c r="B56" s="20">
        <f>SUM(B57:B71)</f>
        <v>5570</v>
      </c>
      <c r="C56" s="20">
        <f>SUM(C57:C71)</f>
        <v>4983</v>
      </c>
      <c r="D56" s="20">
        <f t="shared" ref="D56:R56" si="4">SUM(D57:D71)</f>
        <v>462</v>
      </c>
      <c r="E56" s="20">
        <f t="shared" si="4"/>
        <v>98</v>
      </c>
      <c r="F56" s="20">
        <f t="shared" si="4"/>
        <v>23</v>
      </c>
      <c r="G56" s="20">
        <f t="shared" si="4"/>
        <v>3</v>
      </c>
      <c r="H56" s="20">
        <f t="shared" si="4"/>
        <v>0</v>
      </c>
      <c r="I56" s="20">
        <f t="shared" si="4"/>
        <v>1</v>
      </c>
      <c r="J56" s="20">
        <f t="shared" si="4"/>
        <v>0</v>
      </c>
      <c r="K56" s="20">
        <f t="shared" si="4"/>
        <v>0</v>
      </c>
      <c r="L56" s="20">
        <f t="shared" si="4"/>
        <v>0</v>
      </c>
      <c r="M56" s="20">
        <f t="shared" si="4"/>
        <v>0</v>
      </c>
      <c r="N56" s="20">
        <f t="shared" si="4"/>
        <v>0</v>
      </c>
      <c r="O56" s="20">
        <f t="shared" si="4"/>
        <v>0</v>
      </c>
      <c r="P56" s="20">
        <f t="shared" si="4"/>
        <v>0</v>
      </c>
      <c r="Q56" s="20">
        <f t="shared" si="4"/>
        <v>0</v>
      </c>
      <c r="R56" s="20">
        <f t="shared" si="4"/>
        <v>0</v>
      </c>
    </row>
    <row r="57" spans="1:18" s="25" customFormat="1" ht="15" customHeight="1">
      <c r="A57" s="7" t="s">
        <v>40</v>
      </c>
      <c r="B57" s="18">
        <f t="shared" ref="B57:B71" si="5">SUM(C57:R57)</f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</row>
    <row r="58" spans="1:18" s="25" customFormat="1" ht="15" customHeight="1">
      <c r="A58" s="7" t="s">
        <v>41</v>
      </c>
      <c r="B58" s="18">
        <f t="shared" si="5"/>
        <v>564</v>
      </c>
      <c r="C58" s="18">
        <v>562</v>
      </c>
      <c r="D58" s="18">
        <v>0</v>
      </c>
      <c r="E58" s="18">
        <v>0</v>
      </c>
      <c r="F58" s="18">
        <v>0</v>
      </c>
      <c r="G58" s="18">
        <v>1</v>
      </c>
      <c r="H58" s="18">
        <v>0</v>
      </c>
      <c r="I58" s="18">
        <v>1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</row>
    <row r="59" spans="1:18" s="25" customFormat="1" ht="15" customHeight="1">
      <c r="A59" s="7" t="s">
        <v>42</v>
      </c>
      <c r="B59" s="18">
        <f t="shared" si="5"/>
        <v>611</v>
      </c>
      <c r="C59" s="18">
        <v>563</v>
      </c>
      <c r="D59" s="18">
        <v>34</v>
      </c>
      <c r="E59" s="18">
        <v>6</v>
      </c>
      <c r="F59" s="18">
        <v>7</v>
      </c>
      <c r="G59" s="18">
        <v>1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</row>
    <row r="60" spans="1:18" s="25" customFormat="1" ht="15" customHeight="1">
      <c r="A60" s="7" t="s">
        <v>43</v>
      </c>
      <c r="B60" s="18">
        <f t="shared" si="5"/>
        <v>75</v>
      </c>
      <c r="C60" s="18">
        <v>27</v>
      </c>
      <c r="D60" s="18">
        <v>7</v>
      </c>
      <c r="E60" s="18">
        <v>29</v>
      </c>
      <c r="F60" s="18">
        <v>11</v>
      </c>
      <c r="G60" s="18">
        <v>1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</row>
    <row r="61" spans="1:18" s="25" customFormat="1" ht="15" customHeight="1">
      <c r="A61" s="7" t="s">
        <v>44</v>
      </c>
      <c r="B61" s="18">
        <f t="shared" si="5"/>
        <v>528</v>
      </c>
      <c r="C61" s="18">
        <v>471</v>
      </c>
      <c r="D61" s="18">
        <v>57</v>
      </c>
      <c r="E61" s="18">
        <v>0</v>
      </c>
      <c r="F61" s="18">
        <v>0</v>
      </c>
      <c r="G61" s="18">
        <v>0</v>
      </c>
      <c r="H61" s="18">
        <v>0</v>
      </c>
      <c r="I61" s="18">
        <v>0</v>
      </c>
      <c r="J61" s="18">
        <v>0</v>
      </c>
      <c r="K61" s="18">
        <v>0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</row>
    <row r="62" spans="1:18" s="25" customFormat="1" ht="15" customHeight="1">
      <c r="A62" s="7" t="s">
        <v>45</v>
      </c>
      <c r="B62" s="18">
        <f t="shared" si="5"/>
        <v>0</v>
      </c>
      <c r="C62" s="18">
        <v>0</v>
      </c>
      <c r="D62" s="18">
        <v>0</v>
      </c>
      <c r="E62" s="20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</row>
    <row r="63" spans="1:18" s="25" customFormat="1" ht="15" customHeight="1">
      <c r="A63" s="7" t="s">
        <v>46</v>
      </c>
      <c r="B63" s="18">
        <f t="shared" si="5"/>
        <v>180</v>
      </c>
      <c r="C63" s="18">
        <v>173</v>
      </c>
      <c r="D63" s="18">
        <v>0</v>
      </c>
      <c r="E63" s="18">
        <v>7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</row>
    <row r="64" spans="1:18" s="25" customFormat="1" ht="15" customHeight="1">
      <c r="A64" s="7" t="s">
        <v>47</v>
      </c>
      <c r="B64" s="18">
        <f t="shared" si="5"/>
        <v>962</v>
      </c>
      <c r="C64" s="18">
        <v>852</v>
      </c>
      <c r="D64" s="18">
        <v>108</v>
      </c>
      <c r="E64" s="18">
        <v>2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</row>
    <row r="65" spans="1:52" s="25" customFormat="1" ht="15" customHeight="1">
      <c r="A65" s="7" t="s">
        <v>48</v>
      </c>
      <c r="B65" s="18">
        <f t="shared" si="5"/>
        <v>452</v>
      </c>
      <c r="C65" s="18">
        <v>353</v>
      </c>
      <c r="D65" s="18">
        <v>47</v>
      </c>
      <c r="E65" s="18">
        <v>48</v>
      </c>
      <c r="F65" s="18">
        <v>4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</row>
    <row r="66" spans="1:52" s="25" customFormat="1" ht="15" customHeight="1">
      <c r="A66" s="7" t="s">
        <v>49</v>
      </c>
      <c r="B66" s="18">
        <f t="shared" si="5"/>
        <v>699</v>
      </c>
      <c r="C66" s="18">
        <v>683</v>
      </c>
      <c r="D66" s="18">
        <v>16</v>
      </c>
      <c r="E66" s="18">
        <v>0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</row>
    <row r="67" spans="1:52" s="25" customFormat="1" ht="15" customHeight="1">
      <c r="A67" s="24" t="s">
        <v>50</v>
      </c>
      <c r="B67" s="18">
        <f t="shared" si="5"/>
        <v>289</v>
      </c>
      <c r="C67" s="18">
        <v>289</v>
      </c>
      <c r="D67" s="18">
        <v>0</v>
      </c>
      <c r="E67" s="18">
        <v>0</v>
      </c>
      <c r="F67" s="18">
        <v>0</v>
      </c>
      <c r="G67" s="18">
        <v>0</v>
      </c>
      <c r="H67" s="18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0</v>
      </c>
    </row>
    <row r="68" spans="1:52" s="25" customFormat="1" ht="15" customHeight="1">
      <c r="A68" s="24" t="s">
        <v>51</v>
      </c>
      <c r="B68" s="18">
        <f t="shared" si="5"/>
        <v>0</v>
      </c>
      <c r="C68" s="18">
        <v>0</v>
      </c>
      <c r="D68" s="18">
        <v>0</v>
      </c>
      <c r="E68" s="18">
        <v>0</v>
      </c>
      <c r="F68" s="18">
        <v>0</v>
      </c>
      <c r="G68" s="18">
        <v>0</v>
      </c>
      <c r="H68" s="18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  <c r="O68" s="18">
        <v>0</v>
      </c>
      <c r="P68" s="18">
        <v>0</v>
      </c>
      <c r="Q68" s="18">
        <v>0</v>
      </c>
      <c r="R68" s="18">
        <v>0</v>
      </c>
    </row>
    <row r="69" spans="1:52" s="25" customFormat="1" ht="15" customHeight="1">
      <c r="A69" s="8" t="s">
        <v>52</v>
      </c>
      <c r="B69" s="18">
        <f t="shared" si="5"/>
        <v>367</v>
      </c>
      <c r="C69" s="18">
        <v>200</v>
      </c>
      <c r="D69" s="18">
        <v>165</v>
      </c>
      <c r="E69" s="18">
        <v>1</v>
      </c>
      <c r="F69" s="18">
        <v>1</v>
      </c>
      <c r="G69" s="18">
        <v>0</v>
      </c>
      <c r="H69" s="18">
        <v>0</v>
      </c>
      <c r="I69" s="18">
        <v>0</v>
      </c>
      <c r="J69" s="18">
        <v>0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</row>
    <row r="70" spans="1:52" s="25" customFormat="1" ht="15" customHeight="1">
      <c r="A70" s="8" t="s">
        <v>53</v>
      </c>
      <c r="B70" s="18">
        <f t="shared" si="5"/>
        <v>648</v>
      </c>
      <c r="C70" s="18">
        <v>620</v>
      </c>
      <c r="D70" s="18">
        <v>28</v>
      </c>
      <c r="E70" s="18">
        <v>0</v>
      </c>
      <c r="F70" s="18">
        <v>0</v>
      </c>
      <c r="G70" s="18">
        <v>0</v>
      </c>
      <c r="H70" s="18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</row>
    <row r="71" spans="1:52" s="25" customFormat="1" ht="15" customHeight="1">
      <c r="A71" s="9" t="s">
        <v>54</v>
      </c>
      <c r="B71" s="27">
        <f t="shared" si="5"/>
        <v>195</v>
      </c>
      <c r="C71" s="27">
        <v>190</v>
      </c>
      <c r="D71" s="27">
        <v>0</v>
      </c>
      <c r="E71" s="27">
        <v>5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</row>
    <row r="72" spans="1:52" ht="13.5" customHeight="1">
      <c r="A72" s="21" t="s">
        <v>61</v>
      </c>
      <c r="B72" s="22"/>
      <c r="C72" s="22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</row>
    <row r="73" spans="1:52" ht="12" customHeight="1">
      <c r="A73" s="23" t="s">
        <v>62</v>
      </c>
      <c r="B73" s="22"/>
      <c r="C73" s="22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</row>
    <row r="74" spans="1:52" ht="12" customHeight="1">
      <c r="A74" s="23" t="s">
        <v>63</v>
      </c>
      <c r="B74" s="22"/>
      <c r="C74" s="22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</row>
    <row r="75" spans="1:52" ht="15" customHeight="1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</row>
    <row r="76" spans="1:52" ht="15" customHeight="1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</row>
    <row r="77" spans="1:52" ht="15" customHeight="1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</row>
    <row r="78" spans="1:52" ht="15" customHeight="1">
      <c r="E78" s="5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</row>
    <row r="79" spans="1:52" ht="15" customHeight="1">
      <c r="E79" s="5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</row>
    <row r="80" spans="1:52" ht="15" customHeight="1">
      <c r="E80" s="5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</row>
    <row r="81" spans="5:52" ht="15" customHeight="1">
      <c r="E81" s="5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</row>
    <row r="82" spans="5:52" ht="15" customHeight="1">
      <c r="E82" s="5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</row>
    <row r="83" spans="5:52" ht="15" customHeight="1"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</row>
    <row r="84" spans="5:52" ht="15" customHeight="1"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</row>
    <row r="85" spans="5:52" ht="15" customHeight="1"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</row>
    <row r="86" spans="5:52" ht="15" customHeight="1"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</row>
    <row r="87" spans="5:52" ht="15" customHeight="1"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</row>
    <row r="88" spans="5:52" ht="15" customHeight="1"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</row>
    <row r="89" spans="5:52" ht="15" customHeight="1"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</row>
    <row r="90" spans="5:52" ht="15" customHeight="1"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</row>
    <row r="91" spans="5:52" ht="15" customHeight="1"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</row>
    <row r="92" spans="5:52" ht="15" customHeight="1"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</row>
    <row r="93" spans="5:52" ht="15" customHeight="1"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</row>
    <row r="94" spans="5:52" ht="15" customHeight="1"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</row>
    <row r="95" spans="5:52" ht="15" customHeight="1"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</row>
    <row r="96" spans="5:52" ht="15" customHeight="1"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</row>
    <row r="97" spans="19:52" ht="15" customHeight="1"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</row>
    <row r="98" spans="19:52" ht="15" customHeight="1"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</row>
    <row r="99" spans="19:52" ht="15" customHeight="1"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</row>
    <row r="100" spans="19:52" ht="15" customHeight="1"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</row>
    <row r="101" spans="19:52" ht="15" customHeight="1"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</row>
    <row r="102" spans="19:52" ht="15" customHeight="1"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</row>
    <row r="103" spans="19:52" ht="15" customHeight="1"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</row>
    <row r="104" spans="19:52" ht="15" customHeight="1"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</row>
    <row r="105" spans="19:52" ht="15" customHeight="1"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</row>
    <row r="106" spans="19:52" ht="15" customHeight="1"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</row>
    <row r="107" spans="19:52" ht="15" customHeight="1"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</row>
    <row r="108" spans="19:52" ht="15" customHeight="1"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</row>
    <row r="109" spans="19:52" ht="15" customHeight="1"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</row>
    <row r="110" spans="19:52" ht="15" customHeight="1"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</row>
    <row r="111" spans="19:52" ht="15" customHeight="1"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</row>
  </sheetData>
  <mergeCells count="14">
    <mergeCell ref="C12:D12"/>
    <mergeCell ref="E12:F12"/>
    <mergeCell ref="A6:R6"/>
    <mergeCell ref="A8:R8"/>
    <mergeCell ref="A10:A13"/>
    <mergeCell ref="B10:B13"/>
    <mergeCell ref="C10:R10"/>
    <mergeCell ref="C11:F11"/>
    <mergeCell ref="G11:H12"/>
    <mergeCell ref="I11:J12"/>
    <mergeCell ref="K11:L12"/>
    <mergeCell ref="M11:N12"/>
    <mergeCell ref="O11:P12"/>
    <mergeCell ref="Q11:R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4" firstPageNumber="8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19.16_2014</vt:lpstr>
      <vt:lpstr>'19.16_2014'!A_IMPRESIÓN_IM</vt:lpstr>
      <vt:lpstr>'19.16_2014'!Imprimir_área_IM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 </cp:lastModifiedBy>
  <cp:lastPrinted>2015-03-18T22:11:10Z</cp:lastPrinted>
  <dcterms:created xsi:type="dcterms:W3CDTF">2004-02-02T22:32:39Z</dcterms:created>
  <dcterms:modified xsi:type="dcterms:W3CDTF">2015-04-29T15:38:43Z</dcterms:modified>
</cp:coreProperties>
</file>